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R:\ООК\ООК 2022 СКС\СКС-2555 АПК Робот (сбыт)\ЗК МСП СКС-2555\"/>
    </mc:Choice>
  </mc:AlternateContent>
  <bookViews>
    <workbookView xWindow="0" yWindow="0" windowWidth="16380" windowHeight="8190" tabRatio="500"/>
  </bookViews>
  <sheets>
    <sheet name="Обоснование" sheetId="1" r:id="rId1"/>
  </sheets>
  <externalReferences>
    <externalReference r:id="rId2"/>
    <externalReference r:id="rId3"/>
    <externalReference r:id="rId4"/>
  </externalReferences>
  <definedNames>
    <definedName name="ДА_НЕТ">[1]Прочее!$A$2:$A$3</definedName>
    <definedName name="длолдо">[2]ОКЕИ!$A$3:#REF!</definedName>
    <definedName name="ЗАКАЗЧИК">[1]ЗАКАЗЧИК!$A$2:$A$102</definedName>
    <definedName name="НЕОБХОДИМОСТЬ_ПУБЛИКАЦИИ">[1]НеобходимостьПубликации!$A$2:$A$3</definedName>
    <definedName name="нет">[2]Прочее!$A$2:$A$3</definedName>
    <definedName name="_xlnm.Print_Area" localSheetId="0">Обоснование!$A$1:$AMK$36</definedName>
    <definedName name="ОКАТО">[1]ОКАТО!$A$2:$A$33117</definedName>
    <definedName name="ОКВЭД">[1]ОКВЭД!$A$2:$A$1843</definedName>
    <definedName name="ОКДП">[1]ОКДП!$A$2:$A$45074</definedName>
    <definedName name="ОКЕИ">[1]ОКЕИ!$A$3:$A$116</definedName>
    <definedName name="подгруппа">#REF!</definedName>
    <definedName name="ПРИЧИНА_ЕП">[1]ПричинаЕП!$A$2:$A$31</definedName>
    <definedName name="ПСП_ЦАУК">[1]ПСП_ЦАУК!$A$2:$A$9</definedName>
    <definedName name="СП_ЗАКАЗЧИКА">[1]СП_ЗАКАЗЧИКА!$A$1:$A$100</definedName>
    <definedName name="Список_предприятий">[3]Справочник!$C$2:$C$13</definedName>
    <definedName name="СПОСОБ_ЗАКУПКИ">[1]СпособЗакупки!$A$2:$A$9</definedName>
    <definedName name="СТАВКА_НДС">[1]СТАВКА_НДС!$A$2:$A$6</definedName>
    <definedName name="ТИП_ПЛАНА">'[1]Тип плана'!$A$2:$A$5</definedName>
    <definedName name="ТИП_ПРОГРАММЫ">'[1]Тип программы'!$A$2:$A$6</definedName>
    <definedName name="ФОРМА_ПРОВЕДЕНИЯ">[1]ФормаПроведения!$A$2:$A$3</definedName>
    <definedName name="ЭТП">[1]ЭТП!$A$2</definedName>
  </definedNames>
  <calcPr calcId="15251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AB18" i="1" l="1"/>
  <c r="AC18" i="1" l="1"/>
  <c r="AC19" i="1" s="1"/>
  <c r="AA18" i="1"/>
</calcChain>
</file>

<file path=xl/comments1.xml><?xml version="1.0" encoding="utf-8"?>
<comments xmlns="http://schemas.openxmlformats.org/spreadsheetml/2006/main">
  <authors>
    <author/>
  </authors>
  <commentList>
    <comment ref="Q18" authorId="0" shape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R18" authorId="0" shape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S18" authorId="0" shape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T18" authorId="0" shape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U18" authorId="0" shape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</commentList>
</comments>
</file>

<file path=xl/sharedStrings.xml><?xml version="1.0" encoding="utf-8"?>
<sst xmlns="http://schemas.openxmlformats.org/spreadsheetml/2006/main" count="83" uniqueCount="79">
  <si>
    <t>Приложение №3</t>
  </si>
  <si>
    <t>к Положению о закупке товаров, работ, услуг</t>
  </si>
  <si>
    <t>для нужд Управляемых обществ ООО "РКС-Холдинг"</t>
  </si>
  <si>
    <t>Исходные данные о потребности:</t>
  </si>
  <si>
    <t xml:space="preserve">Наименование Общества - Заказчика </t>
  </si>
  <si>
    <t>ООО «Самарские коммунальные системы»</t>
  </si>
  <si>
    <t>Код группы/подгруппы</t>
  </si>
  <si>
    <t>Наименование подгруппы</t>
  </si>
  <si>
    <t>СП</t>
  </si>
  <si>
    <t>Наименование группы</t>
  </si>
  <si>
    <t>Предмет закупки</t>
  </si>
  <si>
    <t>Место поставки, выполнения работ или оказания услуг</t>
  </si>
  <si>
    <t>г. Самара</t>
  </si>
  <si>
    <t>Указать доп.затраты включаемые в цену договора (транспортные расходы, повышенная гарантия, обучение и т.п.)</t>
  </si>
  <si>
    <t>Транспортные расходы за счет Победителя</t>
  </si>
  <si>
    <t>№ п/п</t>
  </si>
  <si>
    <t>Код ЕНС</t>
  </si>
  <si>
    <t>Наименование потребности</t>
  </si>
  <si>
    <t>Ед. изм</t>
  </si>
  <si>
    <t>Кол-во к поставке</t>
  </si>
  <si>
    <t>Источник № 1 "Цены текущих договоров 2021-2022 года"</t>
  </si>
  <si>
    <r>
      <rPr>
        <b/>
        <sz val="12"/>
        <rFont val="Times New Roman"/>
        <family val="1"/>
        <charset val="204"/>
      </rPr>
      <t xml:space="preserve">
</t>
    </r>
    <r>
      <rPr>
        <b/>
        <sz val="10"/>
        <rFont val="Times New Roman"/>
        <family val="1"/>
        <charset val="204"/>
      </rPr>
      <t>Индекс роста цен для пересчета цен 2021 г. к уровню цен 2022 г.</t>
    </r>
  </si>
  <si>
    <t>Цп:
Цена закупки по текущему договору (если текущий договор заключен в предыдущем отчетном периоде с учетом индекса-дефлятора), % Вознаграждения, без НДС</t>
  </si>
  <si>
    <r>
      <rPr>
        <b/>
        <sz val="14"/>
        <rFont val="Times New Roman"/>
        <family val="1"/>
        <charset val="204"/>
      </rPr>
      <t xml:space="preserve"> </t>
    </r>
    <r>
      <rPr>
        <b/>
        <sz val="10"/>
        <rFont val="Times New Roman"/>
        <family val="1"/>
        <charset val="204"/>
      </rPr>
      <t>Текущие рыночные предложения (руб/ед. изм.), без НДС (допускается не заполнять по нецентрализованным закупкам при наличии цены предыдущего года)</t>
    </r>
  </si>
  <si>
    <t xml:space="preserve">n - количество значений, используемых в расчете </t>
  </si>
  <si>
    <r>
      <rPr>
        <b/>
        <sz val="10"/>
        <color rgb="FF000000"/>
        <rFont val="Times New Roman"/>
        <family val="1"/>
        <charset val="204"/>
      </rPr>
      <t xml:space="preserve">Коэффициент вариации цен V (%)           </t>
    </r>
    <r>
      <rPr>
        <i/>
        <sz val="10"/>
        <color rgb="FF000000"/>
        <rFont val="Times New Roman"/>
        <family val="1"/>
        <charset val="204"/>
      </rPr>
      <t xml:space="preserve">        </t>
    </r>
    <r>
      <rPr>
        <i/>
        <sz val="10"/>
        <color rgb="FFFF0000"/>
        <rFont val="Times New Roman"/>
        <family val="1"/>
        <charset val="204"/>
      </rPr>
      <t xml:space="preserve"> (не должен превышать 33%)</t>
    </r>
  </si>
  <si>
    <t>% Вознаграждения, без НДС</t>
  </si>
  <si>
    <t>№  договора</t>
  </si>
  <si>
    <t>дата  договора</t>
  </si>
  <si>
    <t>Наименование контрагента</t>
  </si>
  <si>
    <t>Источник № 2 "Предложения от потенциальных контрагентов"</t>
  </si>
  <si>
    <t>Источник № 3 "Данные реестра договоров  http://www.zakupki.gov.ru"</t>
  </si>
  <si>
    <t>Источник № 4 "Данные из открытых источников: прайс-листы из сети Интернет"</t>
  </si>
  <si>
    <t xml:space="preserve">Поставщик 1
 </t>
  </si>
  <si>
    <t xml:space="preserve">Поставщик 2
</t>
  </si>
  <si>
    <t xml:space="preserve">Поставщик 3 
</t>
  </si>
  <si>
    <t xml:space="preserve">Поставщик 4 
</t>
  </si>
  <si>
    <t>Поставщик 5</t>
  </si>
  <si>
    <t xml:space="preserve">номер извещения 1 </t>
  </si>
  <si>
    <t>номер извещения 2</t>
  </si>
  <si>
    <t>номер извещения 3</t>
  </si>
  <si>
    <t>номер извещения 4</t>
  </si>
  <si>
    <t>номер извещения 5</t>
  </si>
  <si>
    <t>адрес сайта 1</t>
  </si>
  <si>
    <t>адрес сайта 2</t>
  </si>
  <si>
    <t>адрес сайта 3</t>
  </si>
  <si>
    <t>адрес сайта 4</t>
  </si>
  <si>
    <t>адрес сайта 5</t>
  </si>
  <si>
    <t>12.1.</t>
  </si>
  <si>
    <t>12.2.</t>
  </si>
  <si>
    <t>12.3.</t>
  </si>
  <si>
    <t>12.4.</t>
  </si>
  <si>
    <t>12.5.</t>
  </si>
  <si>
    <t>12.6.</t>
  </si>
  <si>
    <t>12.7.</t>
  </si>
  <si>
    <t>12.8.</t>
  </si>
  <si>
    <t>12.9.</t>
  </si>
  <si>
    <t>12.10.</t>
  </si>
  <si>
    <t>12.11.</t>
  </si>
  <si>
    <t>12.12.</t>
  </si>
  <si>
    <t>12.13.</t>
  </si>
  <si>
    <t>12.14.</t>
  </si>
  <si>
    <t>12.15.</t>
  </si>
  <si>
    <t>услуга</t>
  </si>
  <si>
    <t>Общая НМЦ договора установлена Заказчиком</t>
  </si>
  <si>
    <t>Приложения:</t>
  </si>
  <si>
    <t xml:space="preserve">Исполнитель: </t>
  </si>
  <si>
    <t>дата</t>
  </si>
  <si>
    <t>должность</t>
  </si>
  <si>
    <t>подпись</t>
  </si>
  <si>
    <t xml:space="preserve">Руководитель подразделения снабжения: </t>
  </si>
  <si>
    <t>Начальник УМТС</t>
  </si>
  <si>
    <t>Аблякимов Р.Э.</t>
  </si>
  <si>
    <t>Примечание -  пояснение в случае отсутствия возможности использовать ценовую информацию из 3-х источников:</t>
  </si>
  <si>
    <t>оказание услуг (выполнение работ) по развитию и обеспечению работоспособности автоматизированного программного комплекса</t>
  </si>
  <si>
    <t>руководитель аналитической группы</t>
  </si>
  <si>
    <t>Мясникова О.В.</t>
  </si>
  <si>
    <r>
      <t xml:space="preserve">НМЦ: 
</t>
    </r>
    <r>
      <rPr>
        <b/>
        <sz val="10"/>
        <rFont val="Times New Roman"/>
        <family val="1"/>
        <charset val="204"/>
      </rPr>
      <t>Средняя стоимость, без НДС</t>
    </r>
  </si>
  <si>
    <r>
      <t xml:space="preserve">Расчет  стоимости согласно НМЦ  % Стоимости по формуле,  </t>
    </r>
    <r>
      <rPr>
        <b/>
        <sz val="10"/>
        <color rgb="FFFF0000"/>
        <rFont val="Times New Roman"/>
        <family val="1"/>
        <charset val="204"/>
      </rPr>
      <t xml:space="preserve">без </t>
    </r>
    <r>
      <rPr>
        <b/>
        <sz val="10"/>
        <rFont val="Times New Roman"/>
        <family val="1"/>
        <charset val="204"/>
      </rPr>
      <t xml:space="preserve">НДС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</si>
</sst>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dd/mm/yy;@"/>
    <numFmt numFmtId="165" formatCode="#,##0.000"/>
    <numFmt numFmtId="166" formatCode="_-* #,##0.00_р_._-;\-* #,##0.00_р_._-;_-* \-??_р_._-;_-@_-"/>
    <numFmt numFmtId="167" formatCode="#,##0.00_ ;\-#,##0.00\ "/>
    <numFmt numFmtId="168" formatCode="[$-419]dd/mm/yyyy"/>
  </numFmts>
  <fonts count="18" x14ac:knownFonts="1">
    <font>
      <sz val="10"/>
      <name val="Arial"/>
      <charset val="1"/>
    </font>
    <font>
      <sz val="11"/>
      <color rgb="FF000000"/>
      <name val="Calibri"/>
      <family val="2"/>
      <charset val="204"/>
    </font>
    <font>
      <sz val="10"/>
      <name val="Tahoma"/>
      <family val="2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1"/>
    </font>
    <font>
      <sz val="10"/>
      <color rgb="FF000000"/>
      <name val="Times New Roman"/>
      <family val="1"/>
      <charset val="1"/>
    </font>
    <font>
      <b/>
      <sz val="10"/>
      <name val="Times New Roman"/>
      <family val="1"/>
      <charset val="1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i/>
      <sz val="10"/>
      <color rgb="FFFF0000"/>
      <name val="Times New Roman"/>
      <family val="1"/>
      <charset val="204"/>
    </font>
    <font>
      <sz val="10"/>
      <name val="Arial"/>
      <family val="2"/>
      <charset val="204"/>
    </font>
    <font>
      <b/>
      <sz val="9"/>
      <color rgb="FF000000"/>
      <name val="Tahoma"/>
      <family val="2"/>
      <charset val="204"/>
    </font>
    <font>
      <sz val="9"/>
      <color rgb="FF000000"/>
      <name val="Tahoma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theme="0" tint="-0.249977111117893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6">
    <xf numFmtId="0" fontId="0" fillId="0" borderId="0"/>
    <xf numFmtId="166" fontId="15" fillId="0" borderId="0" applyBorder="0" applyProtection="0"/>
    <xf numFmtId="0" fontId="1" fillId="0" borderId="0"/>
    <xf numFmtId="0" fontId="2" fillId="0" borderId="0"/>
    <xf numFmtId="0" fontId="1" fillId="0" borderId="0"/>
    <xf numFmtId="0" fontId="1" fillId="0" borderId="0"/>
  </cellStyleXfs>
  <cellXfs count="72">
    <xf numFmtId="0" fontId="0" fillId="0" borderId="0" xfId="0"/>
    <xf numFmtId="0" fontId="3" fillId="0" borderId="0" xfId="0" applyFont="1"/>
    <xf numFmtId="1" fontId="3" fillId="0" borderId="0" xfId="0" applyNumberFormat="1" applyFont="1"/>
    <xf numFmtId="0" fontId="4" fillId="0" borderId="0" xfId="0" applyFont="1" applyAlignment="1">
      <alignment horizontal="left" vertical="center"/>
    </xf>
    <xf numFmtId="0" fontId="6" fillId="0" borderId="0" xfId="0" applyFont="1"/>
    <xf numFmtId="0" fontId="6" fillId="0" borderId="0" xfId="0" applyFont="1" applyAlignment="1">
      <alignment horizontal="left" wrapText="1"/>
    </xf>
    <xf numFmtId="1" fontId="6" fillId="0" borderId="0" xfId="0" applyNumberFormat="1" applyFont="1" applyAlignment="1">
      <alignment horizontal="left" wrapText="1"/>
    </xf>
    <xf numFmtId="0" fontId="6" fillId="0" borderId="0" xfId="0" applyFont="1" applyAlignment="1">
      <alignment horizontal="center" wrapText="1"/>
    </xf>
    <xf numFmtId="0" fontId="6" fillId="0" borderId="0" xfId="0" applyFont="1" applyAlignment="1">
      <alignment vertical="center"/>
    </xf>
    <xf numFmtId="0" fontId="6" fillId="0" borderId="1" xfId="0" applyFont="1" applyBorder="1" applyAlignment="1">
      <alignment vertical="center" wrapText="1"/>
    </xf>
    <xf numFmtId="0" fontId="3" fillId="0" borderId="0" xfId="0" applyFont="1" applyAlignment="1">
      <alignment vertical="center"/>
    </xf>
    <xf numFmtId="0" fontId="7" fillId="0" borderId="1" xfId="0" applyFont="1" applyBorder="1" applyAlignment="1">
      <alignment horizontal="left" vertical="center" wrapText="1"/>
    </xf>
    <xf numFmtId="1" fontId="6" fillId="0" borderId="0" xfId="0" applyNumberFormat="1" applyFont="1"/>
    <xf numFmtId="0" fontId="8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10" fontId="6" fillId="2" borderId="2" xfId="0" applyNumberFormat="1" applyFont="1" applyFill="1" applyBorder="1" applyAlignment="1">
      <alignment horizontal="center" vertical="center" wrapText="1"/>
    </xf>
    <xf numFmtId="1" fontId="6" fillId="0" borderId="2" xfId="0" applyNumberFormat="1" applyFont="1" applyBorder="1" applyAlignment="1">
      <alignment horizontal="center" vertical="center" wrapText="1"/>
    </xf>
    <xf numFmtId="164" fontId="6" fillId="0" borderId="2" xfId="0" applyNumberFormat="1" applyFont="1" applyBorder="1" applyAlignment="1">
      <alignment horizontal="center" vertical="center" wrapText="1"/>
    </xf>
    <xf numFmtId="165" fontId="6" fillId="0" borderId="2" xfId="0" applyNumberFormat="1" applyFont="1" applyBorder="1" applyAlignment="1">
      <alignment horizontal="center" vertical="center" wrapText="1"/>
    </xf>
    <xf numFmtId="10" fontId="6" fillId="0" borderId="2" xfId="0" applyNumberFormat="1" applyFont="1" applyBorder="1" applyAlignment="1">
      <alignment horizontal="center" vertical="center" wrapText="1"/>
    </xf>
    <xf numFmtId="10" fontId="6" fillId="2" borderId="1" xfId="1" applyNumberFormat="1" applyFont="1" applyFill="1" applyBorder="1" applyAlignment="1" applyProtection="1">
      <alignment horizontal="center" vertical="center" wrapText="1"/>
    </xf>
    <xf numFmtId="167" fontId="6" fillId="2" borderId="1" xfId="1" applyNumberFormat="1" applyFont="1" applyFill="1" applyBorder="1" applyAlignment="1" applyProtection="1">
      <alignment horizontal="center" vertical="center" wrapText="1"/>
    </xf>
    <xf numFmtId="3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/>
    </xf>
    <xf numFmtId="0" fontId="6" fillId="0" borderId="2" xfId="0" applyFont="1" applyBorder="1" applyAlignment="1">
      <alignment vertical="center"/>
    </xf>
    <xf numFmtId="0" fontId="8" fillId="0" borderId="5" xfId="0" applyFont="1" applyBorder="1" applyAlignment="1">
      <alignment horizontal="right" vertical="center" wrapText="1"/>
    </xf>
    <xf numFmtId="0" fontId="8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8" fillId="0" borderId="0" xfId="0" applyFont="1" applyBorder="1" applyAlignment="1">
      <alignment horizontal="right" vertical="center" wrapText="1"/>
    </xf>
    <xf numFmtId="1" fontId="8" fillId="0" borderId="0" xfId="0" applyNumberFormat="1" applyFont="1" applyBorder="1" applyAlignment="1">
      <alignment horizontal="right" vertical="center" wrapText="1"/>
    </xf>
    <xf numFmtId="4" fontId="8" fillId="0" borderId="0" xfId="0" applyNumberFormat="1" applyFont="1" applyBorder="1" applyAlignment="1">
      <alignment horizontal="center" vertical="center" wrapText="1"/>
    </xf>
    <xf numFmtId="0" fontId="6" fillId="0" borderId="0" xfId="0" applyFont="1" applyAlignment="1">
      <alignment vertical="top"/>
    </xf>
    <xf numFmtId="1" fontId="6" fillId="0" borderId="0" xfId="0" applyNumberFormat="1" applyFont="1" applyAlignment="1">
      <alignment vertical="top"/>
    </xf>
    <xf numFmtId="0" fontId="3" fillId="0" borderId="0" xfId="0" applyFont="1" applyAlignment="1">
      <alignment vertical="top"/>
    </xf>
    <xf numFmtId="0" fontId="6" fillId="0" borderId="0" xfId="0" applyFont="1" applyAlignment="1">
      <alignment horizontal="left"/>
    </xf>
    <xf numFmtId="0" fontId="8" fillId="0" borderId="0" xfId="0" applyFont="1"/>
    <xf numFmtId="0" fontId="4" fillId="0" borderId="0" xfId="0" applyFont="1"/>
    <xf numFmtId="168" fontId="6" fillId="0" borderId="6" xfId="0" applyNumberFormat="1" applyFont="1" applyBorder="1" applyAlignment="1">
      <alignment horizontal="center"/>
    </xf>
    <xf numFmtId="0" fontId="6" fillId="0" borderId="0" xfId="0" applyFont="1" applyBorder="1" applyAlignment="1"/>
    <xf numFmtId="0" fontId="6" fillId="0" borderId="0" xfId="0" applyFont="1" applyBorder="1"/>
    <xf numFmtId="0" fontId="6" fillId="0" borderId="0" xfId="0" applyFont="1" applyBorder="1" applyAlignment="1">
      <alignment horizontal="center"/>
    </xf>
    <xf numFmtId="0" fontId="6" fillId="0" borderId="0" xfId="0" applyFont="1" applyAlignment="1">
      <alignment horizontal="right"/>
    </xf>
    <xf numFmtId="0" fontId="6" fillId="0" borderId="7" xfId="0" applyFont="1" applyBorder="1" applyAlignment="1">
      <alignment horizontal="center"/>
    </xf>
    <xf numFmtId="0" fontId="6" fillId="0" borderId="0" xfId="0" applyFont="1" applyAlignment="1">
      <alignment horizontal="center"/>
    </xf>
    <xf numFmtId="10" fontId="6" fillId="0" borderId="1" xfId="0" applyNumberFormat="1" applyFont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8" fillId="3" borderId="1" xfId="0" applyFont="1" applyFill="1" applyBorder="1" applyAlignment="1">
      <alignment horizontal="center" vertical="center" wrapText="1"/>
    </xf>
    <xf numFmtId="0" fontId="8" fillId="3" borderId="3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  <xf numFmtId="1" fontId="8" fillId="3" borderId="3" xfId="0" applyNumberFormat="1" applyFon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center" vertical="center" wrapText="1"/>
    </xf>
    <xf numFmtId="0" fontId="6" fillId="0" borderId="6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8" fillId="0" borderId="2" xfId="0" applyFont="1" applyBorder="1" applyAlignment="1">
      <alignment horizontal="right" vertical="center" wrapText="1"/>
    </xf>
    <xf numFmtId="0" fontId="1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1" fontId="8" fillId="0" borderId="1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/>
    </xf>
    <xf numFmtId="4" fontId="6" fillId="2" borderId="1" xfId="1" applyNumberFormat="1" applyFont="1" applyFill="1" applyBorder="1" applyAlignment="1" applyProtection="1">
      <alignment horizontal="center" vertical="center" wrapText="1"/>
    </xf>
    <xf numFmtId="4" fontId="6" fillId="0" borderId="1" xfId="0" applyNumberFormat="1" applyFont="1" applyBorder="1" applyAlignment="1">
      <alignment horizontal="center" vertical="center" wrapText="1"/>
    </xf>
    <xf numFmtId="4" fontId="8" fillId="0" borderId="1" xfId="0" applyNumberFormat="1" applyFont="1" applyBorder="1" applyAlignment="1">
      <alignment horizontal="center" vertical="center" wrapText="1"/>
    </xf>
    <xf numFmtId="4" fontId="9" fillId="0" borderId="1" xfId="0" applyNumberFormat="1" applyFont="1" applyBorder="1" applyAlignment="1">
      <alignment horizontal="center" vertical="center" wrapText="1"/>
    </xf>
  </cellXfs>
  <cellStyles count="6">
    <cellStyle name="Обычный" xfId="0" builtinId="0"/>
    <cellStyle name="Обычный 2" xfId="2"/>
    <cellStyle name="Обычный 3" xfId="3"/>
    <cellStyle name="Обычный 4" xfId="4"/>
    <cellStyle name="Обычный 5" xfId="5"/>
    <cellStyle name="Финансовый" xfId="1" builtinId="3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10</xdr:col>
      <xdr:colOff>901800</xdr:colOff>
      <xdr:row>34</xdr:row>
      <xdr:rowOff>90720</xdr:rowOff>
    </xdr:to>
    <xdr:sp macro="" textlink="">
      <xdr:nvSpPr>
        <xdr:cNvPr id="2" name="CustomShape 1" hidden="1"/>
        <xdr:cNvSpPr/>
      </xdr:nvSpPr>
      <xdr:spPr>
        <a:xfrm>
          <a:off x="0" y="0"/>
          <a:ext cx="8439840" cy="1010124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901800</xdr:colOff>
      <xdr:row>34</xdr:row>
      <xdr:rowOff>90720</xdr:rowOff>
    </xdr:to>
    <xdr:sp macro="" textlink="">
      <xdr:nvSpPr>
        <xdr:cNvPr id="3" name="CustomShape 1" hidden="1"/>
        <xdr:cNvSpPr/>
      </xdr:nvSpPr>
      <xdr:spPr>
        <a:xfrm>
          <a:off x="0" y="0"/>
          <a:ext cx="8439840" cy="1010124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901800</xdr:colOff>
      <xdr:row>34</xdr:row>
      <xdr:rowOff>90720</xdr:rowOff>
    </xdr:to>
    <xdr:sp macro="" textlink="">
      <xdr:nvSpPr>
        <xdr:cNvPr id="4" name="CustomShape 1" hidden="1"/>
        <xdr:cNvSpPr/>
      </xdr:nvSpPr>
      <xdr:spPr>
        <a:xfrm>
          <a:off x="0" y="0"/>
          <a:ext cx="8439840" cy="1010124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901800</xdr:colOff>
      <xdr:row>34</xdr:row>
      <xdr:rowOff>90720</xdr:rowOff>
    </xdr:to>
    <xdr:sp macro="" textlink="">
      <xdr:nvSpPr>
        <xdr:cNvPr id="5" name="CustomShape 1" hidden="1"/>
        <xdr:cNvSpPr/>
      </xdr:nvSpPr>
      <xdr:spPr>
        <a:xfrm>
          <a:off x="0" y="0"/>
          <a:ext cx="8439840" cy="1010124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901800</xdr:colOff>
      <xdr:row>34</xdr:row>
      <xdr:rowOff>90720</xdr:rowOff>
    </xdr:to>
    <xdr:sp macro="" textlink="">
      <xdr:nvSpPr>
        <xdr:cNvPr id="6" name="CustomShape 1" hidden="1"/>
        <xdr:cNvSpPr/>
      </xdr:nvSpPr>
      <xdr:spPr>
        <a:xfrm>
          <a:off x="0" y="0"/>
          <a:ext cx="8439840" cy="1010124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901800</xdr:colOff>
      <xdr:row>34</xdr:row>
      <xdr:rowOff>90720</xdr:rowOff>
    </xdr:to>
    <xdr:sp macro="" textlink="">
      <xdr:nvSpPr>
        <xdr:cNvPr id="7" name="CustomShape 1" hidden="1"/>
        <xdr:cNvSpPr/>
      </xdr:nvSpPr>
      <xdr:spPr>
        <a:xfrm>
          <a:off x="0" y="0"/>
          <a:ext cx="8439840" cy="1010124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901800</xdr:colOff>
      <xdr:row>34</xdr:row>
      <xdr:rowOff>90720</xdr:rowOff>
    </xdr:to>
    <xdr:sp macro="" textlink="">
      <xdr:nvSpPr>
        <xdr:cNvPr id="8" name="CustomShape 1" hidden="1"/>
        <xdr:cNvSpPr/>
      </xdr:nvSpPr>
      <xdr:spPr>
        <a:xfrm>
          <a:off x="0" y="0"/>
          <a:ext cx="8439840" cy="1010124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901800</xdr:colOff>
      <xdr:row>34</xdr:row>
      <xdr:rowOff>90720</xdr:rowOff>
    </xdr:to>
    <xdr:sp macro="" textlink="">
      <xdr:nvSpPr>
        <xdr:cNvPr id="9" name="CustomShape 1" hidden="1"/>
        <xdr:cNvSpPr/>
      </xdr:nvSpPr>
      <xdr:spPr>
        <a:xfrm>
          <a:off x="0" y="0"/>
          <a:ext cx="8439840" cy="1010124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901800</xdr:colOff>
      <xdr:row>34</xdr:row>
      <xdr:rowOff>90720</xdr:rowOff>
    </xdr:to>
    <xdr:sp macro="" textlink="">
      <xdr:nvSpPr>
        <xdr:cNvPr id="10" name="CustomShape 1" hidden="1"/>
        <xdr:cNvSpPr/>
      </xdr:nvSpPr>
      <xdr:spPr>
        <a:xfrm>
          <a:off x="0" y="0"/>
          <a:ext cx="8439840" cy="1010124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901800</xdr:colOff>
      <xdr:row>34</xdr:row>
      <xdr:rowOff>90720</xdr:rowOff>
    </xdr:to>
    <xdr:sp macro="" textlink="">
      <xdr:nvSpPr>
        <xdr:cNvPr id="11" name="CustomShape 1" hidden="1"/>
        <xdr:cNvSpPr/>
      </xdr:nvSpPr>
      <xdr:spPr>
        <a:xfrm>
          <a:off x="0" y="0"/>
          <a:ext cx="8439840" cy="1010124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104775</xdr:colOff>
      <xdr:row>31</xdr:row>
      <xdr:rowOff>0</xdr:rowOff>
    </xdr:to>
    <xdr:sp macro="" textlink="">
      <xdr:nvSpPr>
        <xdr:cNvPr id="1034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104775</xdr:colOff>
      <xdr:row>31</xdr:row>
      <xdr:rowOff>0</xdr:rowOff>
    </xdr:to>
    <xdr:sp macro="" textlink="">
      <xdr:nvSpPr>
        <xdr:cNvPr id="1032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104775</xdr:colOff>
      <xdr:row>31</xdr:row>
      <xdr:rowOff>0</xdr:rowOff>
    </xdr:to>
    <xdr:sp macro="" textlink="">
      <xdr:nvSpPr>
        <xdr:cNvPr id="1030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104775</xdr:colOff>
      <xdr:row>31</xdr:row>
      <xdr:rowOff>0</xdr:rowOff>
    </xdr:to>
    <xdr:sp macro="" textlink="">
      <xdr:nvSpPr>
        <xdr:cNvPr id="1028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104775</xdr:colOff>
      <xdr:row>31</xdr:row>
      <xdr:rowOff>0</xdr:rowOff>
    </xdr:to>
    <xdr:sp macro="" textlink="">
      <xdr:nvSpPr>
        <xdr:cNvPr id="1026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104775</xdr:colOff>
      <xdr:row>31</xdr:row>
      <xdr:rowOff>0</xdr:rowOff>
    </xdr:to>
    <xdr:sp macro="" textlink="">
      <xdr:nvSpPr>
        <xdr:cNvPr id="12" name="AutoShape 10"/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104775</xdr:colOff>
      <xdr:row>31</xdr:row>
      <xdr:rowOff>0</xdr:rowOff>
    </xdr:to>
    <xdr:sp macro="" textlink="">
      <xdr:nvSpPr>
        <xdr:cNvPr id="13" name="AutoShape 8"/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104775</xdr:colOff>
      <xdr:row>31</xdr:row>
      <xdr:rowOff>0</xdr:rowOff>
    </xdr:to>
    <xdr:sp macro="" textlink="">
      <xdr:nvSpPr>
        <xdr:cNvPr id="14" name="AutoShape 6"/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104775</xdr:colOff>
      <xdr:row>31</xdr:row>
      <xdr:rowOff>0</xdr:rowOff>
    </xdr:to>
    <xdr:sp macro="" textlink="">
      <xdr:nvSpPr>
        <xdr:cNvPr id="15" name="AutoShape 4"/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104775</xdr:colOff>
      <xdr:row>31</xdr:row>
      <xdr:rowOff>0</xdr:rowOff>
    </xdr:to>
    <xdr:sp macro="" textlink="">
      <xdr:nvSpPr>
        <xdr:cNvPr id="16" name="AutoShape 2"/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104775</xdr:colOff>
      <xdr:row>31</xdr:row>
      <xdr:rowOff>0</xdr:rowOff>
    </xdr:to>
    <xdr:sp macro="" textlink="">
      <xdr:nvSpPr>
        <xdr:cNvPr id="17" name="AutoShape 10"/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104775</xdr:colOff>
      <xdr:row>31</xdr:row>
      <xdr:rowOff>0</xdr:rowOff>
    </xdr:to>
    <xdr:sp macro="" textlink="">
      <xdr:nvSpPr>
        <xdr:cNvPr id="18" name="AutoShape 8"/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104775</xdr:colOff>
      <xdr:row>31</xdr:row>
      <xdr:rowOff>0</xdr:rowOff>
    </xdr:to>
    <xdr:sp macro="" textlink="">
      <xdr:nvSpPr>
        <xdr:cNvPr id="19" name="AutoShape 6"/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104775</xdr:colOff>
      <xdr:row>31</xdr:row>
      <xdr:rowOff>0</xdr:rowOff>
    </xdr:to>
    <xdr:sp macro="" textlink="">
      <xdr:nvSpPr>
        <xdr:cNvPr id="20" name="AutoShape 4"/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104775</xdr:colOff>
      <xdr:row>31</xdr:row>
      <xdr:rowOff>0</xdr:rowOff>
    </xdr:to>
    <xdr:sp macro="" textlink="">
      <xdr:nvSpPr>
        <xdr:cNvPr id="21" name="AutoShape 2"/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104775</xdr:colOff>
      <xdr:row>31</xdr:row>
      <xdr:rowOff>0</xdr:rowOff>
    </xdr:to>
    <xdr:sp macro="" textlink="">
      <xdr:nvSpPr>
        <xdr:cNvPr id="22" name="AutoShape 10"/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104775</xdr:colOff>
      <xdr:row>31</xdr:row>
      <xdr:rowOff>0</xdr:rowOff>
    </xdr:to>
    <xdr:sp macro="" textlink="">
      <xdr:nvSpPr>
        <xdr:cNvPr id="23" name="AutoShape 8"/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104775</xdr:colOff>
      <xdr:row>31</xdr:row>
      <xdr:rowOff>0</xdr:rowOff>
    </xdr:to>
    <xdr:sp macro="" textlink="">
      <xdr:nvSpPr>
        <xdr:cNvPr id="24" name="AutoShape 6"/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104775</xdr:colOff>
      <xdr:row>31</xdr:row>
      <xdr:rowOff>0</xdr:rowOff>
    </xdr:to>
    <xdr:sp macro="" textlink="">
      <xdr:nvSpPr>
        <xdr:cNvPr id="25" name="AutoShape 4"/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104775</xdr:colOff>
      <xdr:row>31</xdr:row>
      <xdr:rowOff>0</xdr:rowOff>
    </xdr:to>
    <xdr:sp macro="" textlink="">
      <xdr:nvSpPr>
        <xdr:cNvPr id="26" name="AutoShape 2"/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104775</xdr:colOff>
      <xdr:row>31</xdr:row>
      <xdr:rowOff>0</xdr:rowOff>
    </xdr:to>
    <xdr:sp macro="" textlink="">
      <xdr:nvSpPr>
        <xdr:cNvPr id="27" name="AutoShape 10"/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104775</xdr:colOff>
      <xdr:row>31</xdr:row>
      <xdr:rowOff>0</xdr:rowOff>
    </xdr:to>
    <xdr:sp macro="" textlink="">
      <xdr:nvSpPr>
        <xdr:cNvPr id="28" name="AutoShape 8"/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104775</xdr:colOff>
      <xdr:row>31</xdr:row>
      <xdr:rowOff>0</xdr:rowOff>
    </xdr:to>
    <xdr:sp macro="" textlink="">
      <xdr:nvSpPr>
        <xdr:cNvPr id="29" name="AutoShape 6"/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104775</xdr:colOff>
      <xdr:row>31</xdr:row>
      <xdr:rowOff>0</xdr:rowOff>
    </xdr:to>
    <xdr:sp macro="" textlink="">
      <xdr:nvSpPr>
        <xdr:cNvPr id="30" name="AutoShape 4"/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104775</xdr:colOff>
      <xdr:row>31</xdr:row>
      <xdr:rowOff>0</xdr:rowOff>
    </xdr:to>
    <xdr:sp macro="" textlink="">
      <xdr:nvSpPr>
        <xdr:cNvPr id="31" name="AutoShape 2"/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104775</xdr:colOff>
      <xdr:row>31</xdr:row>
      <xdr:rowOff>0</xdr:rowOff>
    </xdr:to>
    <xdr:sp macro="" textlink="">
      <xdr:nvSpPr>
        <xdr:cNvPr id="1024" name="AutoShape 10"/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104775</xdr:colOff>
      <xdr:row>31</xdr:row>
      <xdr:rowOff>0</xdr:rowOff>
    </xdr:to>
    <xdr:sp macro="" textlink="">
      <xdr:nvSpPr>
        <xdr:cNvPr id="1025" name="AutoShape 8"/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104775</xdr:colOff>
      <xdr:row>31</xdr:row>
      <xdr:rowOff>0</xdr:rowOff>
    </xdr:to>
    <xdr:sp macro="" textlink="">
      <xdr:nvSpPr>
        <xdr:cNvPr id="1027" name="AutoShape 6"/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104775</xdr:colOff>
      <xdr:row>31</xdr:row>
      <xdr:rowOff>0</xdr:rowOff>
    </xdr:to>
    <xdr:sp macro="" textlink="">
      <xdr:nvSpPr>
        <xdr:cNvPr id="1029" name="AutoShape 4"/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104775</xdr:colOff>
      <xdr:row>31</xdr:row>
      <xdr:rowOff>0</xdr:rowOff>
    </xdr:to>
    <xdr:sp macro="" textlink="">
      <xdr:nvSpPr>
        <xdr:cNvPr id="1031" name="AutoShape 2"/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&#1050;&#1086;&#1083;&#1083;&#1077;&#1082;&#1090;&#1086;&#1088;\&#1050;&#1086;&#1085;&#1082;&#1091;&#1088;&#1089;%202022\1.%20&#1058;&#1047;%20&#1047;&#1042;&#1054;&#1053;&#1050;&#1048;\&#1044;&#1077;&#1087;&#1072;&#1088;&#1090;&#1072;&#1084;&#1077;&#1085;&#1090;&#1099;\&#1044;&#1077;&#1087;.%20&#1047;&#1072;&#1082;&#1091;&#1087;&#1086;&#1082;\&#1042;&#1085;&#1091;&#1090;&#1088;&#1077;&#1085;&#1085;&#1080;&#1077;\&#1050;&#1086;&#1085;&#1082;&#1091;&#1088;&#1089;&#1099;\&#1046;&#1091;&#1088;&#1085;&#1072;&#1083;%20&#1088;&#1077;&#1075;&#1080;&#1089;&#1090;&#1088;&#1072;&#1094;&#1080;&#1080;%20&#1079;&#1072;&#1103;&#1074;&#1086;&#1082;%20%20&#1080;%20&#1087;&#1086;&#1076;&#1074;&#1077;&#1076;&#1077;&#1085;&#1080;&#1103;%20&#1080;&#1090;&#1086;&#1075;&#1086;&#1074;%20&#1056;&#1050;&#1057;&#1052;+&#1042;&#1050;%20(28.09.18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5\Users\t.lykyanova\AppData\Local\Microsoft\Windows\Temporary%20Internet%20Files\Content.Outlook\A5PONCI2\&#1050;&#1086;&#1087;&#1080;&#1103;%20&#1050;&#1086;&#1087;&#1080;&#1103;%20&#1064;&#1072;&#1073;&#1083;&#1086;&#1085;_&#1056;&#1055;&#1047;_(&#1055;&#1088;&#1080;&#1083;&#1086;&#1078;&#1077;&#1085;&#1080;&#1077;%20&#8470;1)%2002%2007%202014.xlsm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5\ukrvk\Users\o.bychkova\Documents\&#1056;&#1077;&#1077;&#1089;&#1090;&#1088;%20&#1056;&#1042;&#1050;\&#1056;&#1077;&#1077;&#1089;&#1090;&#1088;%20&#1079;&#1072;&#1082;&#1091;&#1087;&#1086;&#1082;%20&#1056;&#1042;&#1050;%2014042014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журнал заявок 18"/>
      <sheetName val="Постановление932"/>
      <sheetName val="ЗАКАЗЧИК"/>
      <sheetName val="Тип плана"/>
      <sheetName val="ПСП_ЦАУК"/>
      <sheetName val="Тип программы"/>
      <sheetName val="ОКДП"/>
      <sheetName val="ОКВЭД"/>
      <sheetName val="ОКАТО"/>
      <sheetName val="ОКЕИ"/>
      <sheetName val="СТАВКА_НДС"/>
      <sheetName val="Прочее"/>
      <sheetName val="СпособЗакупки"/>
      <sheetName val="ФормаПроведения"/>
      <sheetName val="ПричинаЕП"/>
      <sheetName val="ЭТП"/>
      <sheetName val="НеобходимостьПубликации"/>
      <sheetName val="СП_ЗАКАЗЧИКА"/>
      <sheetName val="Лист1"/>
      <sheetName val="Лист2"/>
      <sheetName val="Лист4"/>
      <sheetName val="статусы"/>
      <sheetName val="подгруппы"/>
      <sheetName val="Водоканалы"/>
      <sheetName val="Прочие предприятия"/>
      <sheetName val="сокращения"/>
      <sheetName val="Лист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АБЛОН РПЗ"/>
      <sheetName val="Описание"/>
      <sheetName val="Постановление932"/>
      <sheetName val="ЗАКАЗЧИК"/>
      <sheetName val="Тип плана"/>
      <sheetName val="ПСП_ЦАУК"/>
      <sheetName val="Тип программы"/>
      <sheetName val="ОКДП"/>
      <sheetName val="ОКВЭД"/>
      <sheetName val="ОКАТО"/>
      <sheetName val="ОКЕИ"/>
      <sheetName val="СТАВКА_НДС"/>
      <sheetName val="Прочее"/>
      <sheetName val="СпособЗакупки"/>
      <sheetName val="ФормаПроведения"/>
      <sheetName val="ПричинаЕП"/>
      <sheetName val="ЭТП"/>
      <sheetName val="НеобходимостьПубликации"/>
      <sheetName val="СП_ЗАКАЗЧИКА"/>
      <sheetName val="Лист1"/>
      <sheetName val="Лист2"/>
      <sheetName val="Лист4"/>
      <sheetName val="Коды ОКВЭД"/>
      <sheetName val="Коды ОКДП"/>
      <sheetName val="Коды ОКЕИ"/>
      <sheetName val="Коды ОКАТО"/>
      <sheetName val="Товарные группы"/>
      <sheetName val="подгруппы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естр закупок "/>
      <sheetName val="Правила"/>
      <sheetName val="Справочник"/>
      <sheetName val="Типы сделок и перечни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  <pageSetUpPr fitToPage="1"/>
  </sheetPr>
  <dimension ref="A1:AMK68"/>
  <sheetViews>
    <sheetView tabSelected="1" view="pageBreakPreview" topLeftCell="A4" zoomScale="90" zoomScaleNormal="70" zoomScalePageLayoutView="90" workbookViewId="0">
      <selection activeCell="I5" sqref="I5"/>
    </sheetView>
  </sheetViews>
  <sheetFormatPr defaultColWidth="8.85546875" defaultRowHeight="12.75" x14ac:dyDescent="0.2"/>
  <cols>
    <col min="1" max="1" width="4.42578125" style="1" customWidth="1"/>
    <col min="2" max="2" width="5.85546875" style="1" customWidth="1"/>
    <col min="3" max="3" width="28.28515625" style="1" customWidth="1"/>
    <col min="4" max="4" width="6.28515625" style="1" customWidth="1"/>
    <col min="5" max="5" width="5.85546875" style="1" customWidth="1"/>
    <col min="6" max="6" width="7.5703125" style="1" customWidth="1"/>
    <col min="7" max="7" width="8" style="2" customWidth="1"/>
    <col min="8" max="8" width="11.42578125" style="1" customWidth="1"/>
    <col min="9" max="9" width="14.7109375" style="1" customWidth="1"/>
    <col min="10" max="10" width="14.42578125" style="1" customWidth="1"/>
    <col min="11" max="11" width="19" style="1" customWidth="1"/>
    <col min="12" max="12" width="15.42578125" style="1" customWidth="1"/>
    <col min="13" max="13" width="15" style="1" customWidth="1"/>
    <col min="14" max="14" width="15.42578125" style="1" customWidth="1"/>
    <col min="15" max="15" width="16.140625" style="1" customWidth="1"/>
    <col min="16" max="16" width="11.5703125" style="1" customWidth="1"/>
    <col min="17" max="26" width="12.7109375" style="1" hidden="1" customWidth="1"/>
    <col min="27" max="27" width="13.28515625" style="1" customWidth="1"/>
    <col min="28" max="28" width="15.85546875" style="1" customWidth="1"/>
    <col min="29" max="29" width="16.7109375" style="1" customWidth="1"/>
    <col min="30" max="30" width="24.7109375" style="1" customWidth="1"/>
    <col min="31" max="1025" width="8.85546875" style="1"/>
  </cols>
  <sheetData>
    <row r="1" spans="1:30" ht="15.75" hidden="1" x14ac:dyDescent="0.2">
      <c r="V1" s="3"/>
      <c r="AA1" s="1" t="s">
        <v>0</v>
      </c>
    </row>
    <row r="2" spans="1:30" ht="15.75" hidden="1" x14ac:dyDescent="0.2">
      <c r="V2" s="3"/>
      <c r="AA2" s="1" t="s">
        <v>1</v>
      </c>
    </row>
    <row r="3" spans="1:30" ht="15.75" hidden="1" x14ac:dyDescent="0.2">
      <c r="V3" s="3"/>
      <c r="AA3" s="1" t="s">
        <v>2</v>
      </c>
    </row>
    <row r="4" spans="1:30" ht="16.5" customHeight="1" x14ac:dyDescent="0.25">
      <c r="C4" s="67"/>
      <c r="D4" s="67"/>
      <c r="E4" s="67"/>
      <c r="F4" s="67"/>
      <c r="G4" s="67"/>
      <c r="H4" s="67"/>
      <c r="I4" s="67"/>
      <c r="J4" s="67"/>
      <c r="K4" s="67"/>
      <c r="L4" s="67"/>
      <c r="M4" s="67"/>
      <c r="N4" s="67"/>
      <c r="O4" s="67"/>
      <c r="P4" s="67"/>
      <c r="Q4" s="67"/>
      <c r="R4" s="67"/>
      <c r="S4" s="67"/>
      <c r="T4" s="67"/>
      <c r="U4" s="67"/>
      <c r="V4" s="67"/>
      <c r="W4" s="67"/>
      <c r="X4" s="67"/>
      <c r="Y4" s="67"/>
      <c r="Z4" s="67"/>
      <c r="AA4" s="67"/>
      <c r="AB4" s="67"/>
      <c r="AC4" s="67"/>
    </row>
    <row r="5" spans="1:30" ht="15.75" customHeight="1" x14ac:dyDescent="0.2">
      <c r="A5" s="4"/>
      <c r="B5" s="4"/>
      <c r="C5" s="5" t="s">
        <v>3</v>
      </c>
      <c r="D5" s="5"/>
      <c r="E5" s="5"/>
      <c r="F5" s="5"/>
      <c r="G5" s="6"/>
      <c r="H5" s="5"/>
      <c r="I5" s="5"/>
      <c r="J5" s="5"/>
      <c r="K5" s="5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4"/>
      <c r="AC5" s="4"/>
      <c r="AD5" s="4"/>
    </row>
    <row r="6" spans="1:30" s="10" customFormat="1" ht="33" customHeight="1" x14ac:dyDescent="0.2">
      <c r="A6" s="8"/>
      <c r="B6" s="8"/>
      <c r="C6" s="9" t="s">
        <v>4</v>
      </c>
      <c r="D6" s="62" t="s">
        <v>5</v>
      </c>
      <c r="E6" s="62"/>
      <c r="F6" s="62"/>
      <c r="G6" s="62"/>
      <c r="H6" s="62"/>
      <c r="I6" s="62"/>
      <c r="J6" s="62"/>
      <c r="K6" s="62"/>
      <c r="L6" s="62"/>
      <c r="M6" s="62"/>
      <c r="N6" s="62"/>
      <c r="O6" s="62"/>
      <c r="P6" s="62"/>
      <c r="Q6" s="62"/>
      <c r="R6" s="62"/>
      <c r="S6" s="62"/>
      <c r="T6" s="62"/>
      <c r="U6" s="62"/>
      <c r="V6" s="62"/>
      <c r="W6" s="62"/>
      <c r="X6" s="62"/>
      <c r="Y6" s="62"/>
      <c r="Z6" s="62"/>
      <c r="AA6" s="62"/>
      <c r="AB6" s="62"/>
      <c r="AC6" s="62"/>
      <c r="AD6" s="8"/>
    </row>
    <row r="7" spans="1:30" s="10" customFormat="1" ht="19.5" customHeight="1" x14ac:dyDescent="0.2">
      <c r="A7" s="8"/>
      <c r="B7" s="8"/>
      <c r="C7" s="9" t="s">
        <v>6</v>
      </c>
      <c r="D7" s="62"/>
      <c r="E7" s="62"/>
      <c r="F7" s="62"/>
      <c r="G7" s="62"/>
      <c r="H7" s="62"/>
      <c r="I7" s="62"/>
      <c r="J7" s="62"/>
      <c r="K7" s="62"/>
      <c r="L7" s="62"/>
      <c r="M7" s="62"/>
      <c r="N7" s="62"/>
      <c r="O7" s="62"/>
      <c r="P7" s="62"/>
      <c r="Q7" s="62"/>
      <c r="R7" s="62"/>
      <c r="S7" s="62"/>
      <c r="T7" s="62"/>
      <c r="U7" s="62"/>
      <c r="V7" s="62"/>
      <c r="W7" s="62"/>
      <c r="X7" s="62"/>
      <c r="Y7" s="62"/>
      <c r="Z7" s="62"/>
      <c r="AA7" s="62"/>
      <c r="AB7" s="62"/>
      <c r="AC7" s="62"/>
      <c r="AD7" s="8"/>
    </row>
    <row r="8" spans="1:30" s="10" customFormat="1" ht="19.5" customHeight="1" x14ac:dyDescent="0.2">
      <c r="A8" s="8"/>
      <c r="B8" s="8"/>
      <c r="C8" s="9" t="s">
        <v>7</v>
      </c>
      <c r="D8" s="62" t="s">
        <v>8</v>
      </c>
      <c r="E8" s="62"/>
      <c r="F8" s="62"/>
      <c r="G8" s="62"/>
      <c r="H8" s="62"/>
      <c r="I8" s="62"/>
      <c r="J8" s="62"/>
      <c r="K8" s="62"/>
      <c r="L8" s="62"/>
      <c r="M8" s="62"/>
      <c r="N8" s="62"/>
      <c r="O8" s="62"/>
      <c r="P8" s="62"/>
      <c r="Q8" s="62"/>
      <c r="R8" s="62"/>
      <c r="S8" s="62"/>
      <c r="T8" s="62"/>
      <c r="U8" s="62"/>
      <c r="V8" s="62"/>
      <c r="W8" s="62"/>
      <c r="X8" s="62"/>
      <c r="Y8" s="62"/>
      <c r="Z8" s="62"/>
      <c r="AA8" s="62"/>
      <c r="AB8" s="62"/>
      <c r="AC8" s="62"/>
      <c r="AD8" s="8"/>
    </row>
    <row r="9" spans="1:30" s="10" customFormat="1" ht="19.5" customHeight="1" x14ac:dyDescent="0.2">
      <c r="A9" s="8"/>
      <c r="B9" s="8"/>
      <c r="C9" s="9" t="s">
        <v>9</v>
      </c>
      <c r="D9" s="62"/>
      <c r="E9" s="62"/>
      <c r="F9" s="62"/>
      <c r="G9" s="62"/>
      <c r="H9" s="62"/>
      <c r="I9" s="62"/>
      <c r="J9" s="62"/>
      <c r="K9" s="62"/>
      <c r="L9" s="62"/>
      <c r="M9" s="62"/>
      <c r="N9" s="62"/>
      <c r="O9" s="62"/>
      <c r="P9" s="62"/>
      <c r="Q9" s="62"/>
      <c r="R9" s="62"/>
      <c r="S9" s="62"/>
      <c r="T9" s="62"/>
      <c r="U9" s="62"/>
      <c r="V9" s="62"/>
      <c r="W9" s="62"/>
      <c r="X9" s="62"/>
      <c r="Y9" s="62"/>
      <c r="Z9" s="62"/>
      <c r="AA9" s="62"/>
      <c r="AB9" s="62"/>
      <c r="AC9" s="62"/>
      <c r="AD9" s="8"/>
    </row>
    <row r="10" spans="1:30" s="10" customFormat="1" ht="19.5" customHeight="1" x14ac:dyDescent="0.2">
      <c r="A10" s="8"/>
      <c r="B10" s="8"/>
      <c r="C10" s="9" t="s">
        <v>10</v>
      </c>
      <c r="D10" s="61" t="s">
        <v>74</v>
      </c>
      <c r="E10" s="61"/>
      <c r="F10" s="61"/>
      <c r="G10" s="61"/>
      <c r="H10" s="61"/>
      <c r="I10" s="61"/>
      <c r="J10" s="61"/>
      <c r="K10" s="61"/>
      <c r="L10" s="61"/>
      <c r="M10" s="61"/>
      <c r="N10" s="61"/>
      <c r="O10" s="61"/>
      <c r="P10" s="61"/>
      <c r="Q10" s="61"/>
      <c r="R10" s="61"/>
      <c r="S10" s="61"/>
      <c r="T10" s="61"/>
      <c r="U10" s="61"/>
      <c r="V10" s="61"/>
      <c r="W10" s="61"/>
      <c r="X10" s="61"/>
      <c r="Y10" s="61"/>
      <c r="Z10" s="61"/>
      <c r="AA10" s="61"/>
      <c r="AB10" s="61"/>
      <c r="AC10" s="61"/>
      <c r="AD10" s="8"/>
    </row>
    <row r="11" spans="1:30" s="10" customFormat="1" ht="27" customHeight="1" x14ac:dyDescent="0.2">
      <c r="A11" s="8"/>
      <c r="B11" s="8"/>
      <c r="C11" s="9" t="s">
        <v>11</v>
      </c>
      <c r="D11" s="62" t="s">
        <v>12</v>
      </c>
      <c r="E11" s="62"/>
      <c r="F11" s="62"/>
      <c r="G11" s="62"/>
      <c r="H11" s="62"/>
      <c r="I11" s="62"/>
      <c r="J11" s="62"/>
      <c r="K11" s="62"/>
      <c r="L11" s="62"/>
      <c r="M11" s="62"/>
      <c r="N11" s="62"/>
      <c r="O11" s="62"/>
      <c r="P11" s="62"/>
      <c r="Q11" s="62"/>
      <c r="R11" s="62"/>
      <c r="S11" s="62"/>
      <c r="T11" s="62"/>
      <c r="U11" s="62"/>
      <c r="V11" s="62"/>
      <c r="W11" s="62"/>
      <c r="X11" s="62"/>
      <c r="Y11" s="62"/>
      <c r="Z11" s="62"/>
      <c r="AA11" s="62"/>
      <c r="AB11" s="62"/>
      <c r="AC11" s="62"/>
      <c r="AD11" s="8"/>
    </row>
    <row r="12" spans="1:30" s="10" customFormat="1" ht="54" customHeight="1" x14ac:dyDescent="0.2">
      <c r="A12" s="8"/>
      <c r="B12" s="8"/>
      <c r="C12" s="9" t="s">
        <v>13</v>
      </c>
      <c r="D12" s="62" t="s">
        <v>14</v>
      </c>
      <c r="E12" s="62"/>
      <c r="F12" s="62"/>
      <c r="G12" s="62"/>
      <c r="H12" s="62"/>
      <c r="I12" s="62"/>
      <c r="J12" s="62"/>
      <c r="K12" s="62"/>
      <c r="L12" s="62"/>
      <c r="M12" s="62"/>
      <c r="N12" s="62"/>
      <c r="O12" s="62"/>
      <c r="P12" s="62"/>
      <c r="Q12" s="62"/>
      <c r="R12" s="62"/>
      <c r="S12" s="62"/>
      <c r="T12" s="62"/>
      <c r="U12" s="62"/>
      <c r="V12" s="62"/>
      <c r="W12" s="62"/>
      <c r="X12" s="62"/>
      <c r="Y12" s="62"/>
      <c r="Z12" s="62"/>
      <c r="AA12" s="62"/>
      <c r="AB12" s="62"/>
      <c r="AC12" s="62"/>
      <c r="AD12" s="8"/>
    </row>
    <row r="13" spans="1:30" ht="16.5" customHeight="1" x14ac:dyDescent="0.2">
      <c r="A13" s="4"/>
      <c r="B13" s="4"/>
      <c r="C13" s="4"/>
      <c r="D13" s="4"/>
      <c r="E13" s="4"/>
      <c r="F13" s="4"/>
      <c r="G13" s="12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</row>
    <row r="14" spans="1:30" ht="51.75" customHeight="1" x14ac:dyDescent="0.2">
      <c r="A14" s="58" t="s">
        <v>15</v>
      </c>
      <c r="B14" s="58" t="s">
        <v>16</v>
      </c>
      <c r="C14" s="58" t="s">
        <v>17</v>
      </c>
      <c r="D14" s="58" t="s">
        <v>18</v>
      </c>
      <c r="E14" s="58" t="s">
        <v>19</v>
      </c>
      <c r="F14" s="58" t="s">
        <v>20</v>
      </c>
      <c r="G14" s="58"/>
      <c r="H14" s="58"/>
      <c r="I14" s="58"/>
      <c r="J14" s="63" t="s">
        <v>21</v>
      </c>
      <c r="K14" s="58" t="s">
        <v>22</v>
      </c>
      <c r="L14" s="64" t="s">
        <v>23</v>
      </c>
      <c r="M14" s="64"/>
      <c r="N14" s="64"/>
      <c r="O14" s="64"/>
      <c r="P14" s="64"/>
      <c r="Q14" s="64"/>
      <c r="R14" s="64"/>
      <c r="S14" s="64"/>
      <c r="T14" s="64"/>
      <c r="U14" s="64"/>
      <c r="V14" s="64"/>
      <c r="W14" s="64"/>
      <c r="X14" s="64"/>
      <c r="Y14" s="64"/>
      <c r="Z14" s="64"/>
      <c r="AA14" s="58" t="s">
        <v>24</v>
      </c>
      <c r="AB14" s="65" t="s">
        <v>77</v>
      </c>
      <c r="AC14" s="66" t="s">
        <v>78</v>
      </c>
      <c r="AD14" s="57" t="s">
        <v>25</v>
      </c>
    </row>
    <row r="15" spans="1:30" ht="28.5" customHeight="1" x14ac:dyDescent="0.2">
      <c r="A15" s="58"/>
      <c r="B15" s="58"/>
      <c r="C15" s="58"/>
      <c r="D15" s="58"/>
      <c r="E15" s="58"/>
      <c r="F15" s="58" t="s">
        <v>26</v>
      </c>
      <c r="G15" s="59" t="s">
        <v>27</v>
      </c>
      <c r="H15" s="58" t="s">
        <v>28</v>
      </c>
      <c r="I15" s="58" t="s">
        <v>29</v>
      </c>
      <c r="J15" s="63"/>
      <c r="K15" s="63"/>
      <c r="L15" s="60" t="s">
        <v>30</v>
      </c>
      <c r="M15" s="60"/>
      <c r="N15" s="60"/>
      <c r="O15" s="60"/>
      <c r="P15" s="60"/>
      <c r="Q15" s="60" t="s">
        <v>31</v>
      </c>
      <c r="R15" s="60"/>
      <c r="S15" s="60"/>
      <c r="T15" s="60"/>
      <c r="U15" s="60"/>
      <c r="V15" s="58" t="s">
        <v>32</v>
      </c>
      <c r="W15" s="58"/>
      <c r="X15" s="58"/>
      <c r="Y15" s="58"/>
      <c r="Z15" s="58"/>
      <c r="AA15" s="58"/>
      <c r="AB15" s="58"/>
      <c r="AC15" s="58"/>
      <c r="AD15" s="57"/>
    </row>
    <row r="16" spans="1:30" ht="70.5" customHeight="1" x14ac:dyDescent="0.2">
      <c r="A16" s="58"/>
      <c r="B16" s="58"/>
      <c r="C16" s="58"/>
      <c r="D16" s="58"/>
      <c r="E16" s="58"/>
      <c r="F16" s="58"/>
      <c r="G16" s="59"/>
      <c r="H16" s="58"/>
      <c r="I16" s="58"/>
      <c r="J16" s="58"/>
      <c r="K16" s="58"/>
      <c r="L16" s="13" t="s">
        <v>33</v>
      </c>
      <c r="M16" s="13" t="s">
        <v>34</v>
      </c>
      <c r="N16" s="13" t="s">
        <v>35</v>
      </c>
      <c r="O16" s="13" t="s">
        <v>36</v>
      </c>
      <c r="P16" s="13" t="s">
        <v>37</v>
      </c>
      <c r="Q16" s="13" t="s">
        <v>38</v>
      </c>
      <c r="R16" s="13" t="s">
        <v>39</v>
      </c>
      <c r="S16" s="13" t="s">
        <v>40</v>
      </c>
      <c r="T16" s="13" t="s">
        <v>41</v>
      </c>
      <c r="U16" s="13" t="s">
        <v>42</v>
      </c>
      <c r="V16" s="13" t="s">
        <v>43</v>
      </c>
      <c r="W16" s="13" t="s">
        <v>44</v>
      </c>
      <c r="X16" s="13" t="s">
        <v>45</v>
      </c>
      <c r="Y16" s="13" t="s">
        <v>46</v>
      </c>
      <c r="Z16" s="13" t="s">
        <v>47</v>
      </c>
      <c r="AA16" s="58"/>
      <c r="AB16" s="58"/>
      <c r="AC16" s="58"/>
      <c r="AD16" s="57"/>
    </row>
    <row r="17" spans="1:30" s="47" customFormat="1" ht="15.75" customHeight="1" x14ac:dyDescent="0.2">
      <c r="A17" s="48">
        <v>1</v>
      </c>
      <c r="B17" s="49">
        <v>2</v>
      </c>
      <c r="C17" s="50">
        <v>3</v>
      </c>
      <c r="D17" s="49">
        <v>4</v>
      </c>
      <c r="E17" s="49">
        <v>5</v>
      </c>
      <c r="F17" s="49">
        <v>6</v>
      </c>
      <c r="G17" s="51">
        <v>7</v>
      </c>
      <c r="H17" s="49">
        <v>8</v>
      </c>
      <c r="I17" s="49">
        <v>9</v>
      </c>
      <c r="J17" s="49">
        <v>10</v>
      </c>
      <c r="K17" s="49">
        <v>11</v>
      </c>
      <c r="L17" s="48" t="s">
        <v>48</v>
      </c>
      <c r="M17" s="48" t="s">
        <v>49</v>
      </c>
      <c r="N17" s="48" t="s">
        <v>50</v>
      </c>
      <c r="O17" s="48" t="s">
        <v>51</v>
      </c>
      <c r="P17" s="48" t="s">
        <v>52</v>
      </c>
      <c r="Q17" s="48" t="s">
        <v>53</v>
      </c>
      <c r="R17" s="48" t="s">
        <v>54</v>
      </c>
      <c r="S17" s="48" t="s">
        <v>55</v>
      </c>
      <c r="T17" s="48" t="s">
        <v>56</v>
      </c>
      <c r="U17" s="48" t="s">
        <v>57</v>
      </c>
      <c r="V17" s="48" t="s">
        <v>58</v>
      </c>
      <c r="W17" s="48" t="s">
        <v>59</v>
      </c>
      <c r="X17" s="48" t="s">
        <v>60</v>
      </c>
      <c r="Y17" s="48" t="s">
        <v>61</v>
      </c>
      <c r="Z17" s="48" t="s">
        <v>62</v>
      </c>
      <c r="AA17" s="52">
        <v>13</v>
      </c>
      <c r="AB17" s="52">
        <v>14</v>
      </c>
      <c r="AC17" s="52">
        <v>15</v>
      </c>
      <c r="AD17" s="52">
        <v>16</v>
      </c>
    </row>
    <row r="18" spans="1:30" ht="111" customHeight="1" x14ac:dyDescent="0.2">
      <c r="A18" s="14">
        <v>1</v>
      </c>
      <c r="B18" s="15"/>
      <c r="C18" s="11" t="s">
        <v>74</v>
      </c>
      <c r="D18" s="16" t="s">
        <v>63</v>
      </c>
      <c r="E18" s="16">
        <v>1</v>
      </c>
      <c r="F18" s="17"/>
      <c r="G18" s="18"/>
      <c r="H18" s="19"/>
      <c r="I18" s="19"/>
      <c r="J18" s="20">
        <v>1</v>
      </c>
      <c r="K18" s="21"/>
      <c r="L18" s="68">
        <v>4857289</v>
      </c>
      <c r="M18" s="68">
        <v>6195960</v>
      </c>
      <c r="N18" s="68">
        <v>5881150</v>
      </c>
      <c r="O18" s="22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4">
        <f>COUNTIF(K18:Z18,"&gt;0")</f>
        <v>3</v>
      </c>
      <c r="AB18" s="69">
        <f>AVERAGE(L18:O18)</f>
        <v>5644799.666666667</v>
      </c>
      <c r="AC18" s="69">
        <f>AB18*E18</f>
        <v>5644799.666666667</v>
      </c>
      <c r="AD18" s="46">
        <v>0.13389999999999999</v>
      </c>
    </row>
    <row r="19" spans="1:30" ht="24" customHeight="1" x14ac:dyDescent="0.2">
      <c r="A19" s="25"/>
      <c r="B19" s="26"/>
      <c r="C19" s="56" t="s">
        <v>64</v>
      </c>
      <c r="D19" s="56"/>
      <c r="E19" s="56"/>
      <c r="F19" s="56"/>
      <c r="G19" s="56"/>
      <c r="H19" s="56"/>
      <c r="I19" s="56"/>
      <c r="J19" s="56"/>
      <c r="K19" s="56"/>
      <c r="L19" s="56"/>
      <c r="M19" s="56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8"/>
      <c r="AB19" s="70"/>
      <c r="AC19" s="71">
        <f>SUM(AC18:AC18)</f>
        <v>5644799.666666667</v>
      </c>
      <c r="AD19" s="29"/>
    </row>
    <row r="20" spans="1:30" ht="13.5" customHeight="1" x14ac:dyDescent="0.2">
      <c r="A20" s="4"/>
      <c r="B20" s="4"/>
      <c r="C20" s="30"/>
      <c r="D20" s="30"/>
      <c r="E20" s="30"/>
      <c r="F20" s="30"/>
      <c r="G20" s="31"/>
      <c r="H20" s="30"/>
      <c r="I20" s="30"/>
      <c r="J20" s="30"/>
      <c r="K20" s="30"/>
      <c r="L20" s="30"/>
      <c r="M20" s="30"/>
      <c r="N20" s="30"/>
      <c r="O20" s="30"/>
      <c r="P20" s="30"/>
      <c r="Q20" s="30"/>
      <c r="R20" s="30"/>
      <c r="S20" s="30"/>
      <c r="T20" s="30"/>
      <c r="U20" s="30"/>
      <c r="V20" s="30"/>
      <c r="W20" s="30"/>
      <c r="X20" s="30"/>
      <c r="Y20" s="30"/>
      <c r="Z20" s="30"/>
      <c r="AA20" s="30"/>
      <c r="AB20" s="32"/>
      <c r="AC20" s="4"/>
      <c r="AD20" s="4"/>
    </row>
    <row r="21" spans="1:30" s="35" customFormat="1" ht="13.5" customHeight="1" x14ac:dyDescent="0.2">
      <c r="A21" s="33"/>
      <c r="B21" s="33"/>
      <c r="C21" s="33" t="s">
        <v>65</v>
      </c>
      <c r="D21" s="33"/>
      <c r="E21" s="33"/>
      <c r="F21" s="33"/>
      <c r="G21" s="34"/>
      <c r="H21" s="33"/>
      <c r="I21" s="33"/>
      <c r="J21" s="33"/>
      <c r="K21" s="33"/>
      <c r="L21" s="33"/>
      <c r="M21" s="33"/>
      <c r="N21" s="33"/>
      <c r="O21" s="33"/>
      <c r="P21" s="33"/>
      <c r="Q21" s="33"/>
      <c r="R21" s="33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</row>
    <row r="22" spans="1:30" ht="13.5" customHeight="1" x14ac:dyDescent="0.2">
      <c r="A22" s="4"/>
      <c r="B22" s="4"/>
      <c r="C22" s="4"/>
      <c r="D22" s="4"/>
      <c r="E22" s="4"/>
      <c r="F22" s="4"/>
      <c r="G22" s="12"/>
      <c r="H22" s="4"/>
      <c r="I22" s="4"/>
      <c r="J22" s="4"/>
      <c r="K22" s="4"/>
      <c r="L22" s="36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</row>
    <row r="23" spans="1:30" s="38" customFormat="1" ht="13.5" customHeight="1" x14ac:dyDescent="0.25">
      <c r="A23" s="4"/>
      <c r="B23" s="4"/>
      <c r="C23" s="37" t="s">
        <v>66</v>
      </c>
      <c r="D23" s="4"/>
      <c r="E23" s="4"/>
      <c r="F23" s="4"/>
      <c r="G23" s="12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</row>
    <row r="24" spans="1:30" s="38" customFormat="1" ht="13.5" customHeight="1" x14ac:dyDescent="0.25">
      <c r="A24" s="4"/>
      <c r="B24" s="4"/>
      <c r="C24" s="4"/>
      <c r="D24" s="4"/>
      <c r="E24" s="4"/>
      <c r="F24" s="4"/>
      <c r="G24" s="12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</row>
    <row r="25" spans="1:30" s="38" customFormat="1" ht="13.5" customHeight="1" x14ac:dyDescent="0.25">
      <c r="A25" s="4"/>
      <c r="B25" s="4"/>
      <c r="C25" s="39">
        <v>44837</v>
      </c>
      <c r="D25" s="40"/>
      <c r="E25" s="40"/>
      <c r="F25" s="53" t="s">
        <v>75</v>
      </c>
      <c r="G25" s="53"/>
      <c r="H25" s="53"/>
      <c r="I25" s="53"/>
      <c r="J25" s="53"/>
      <c r="K25" s="41"/>
      <c r="L25" s="53"/>
      <c r="M25" s="53"/>
      <c r="N25" s="53"/>
      <c r="O25" s="42"/>
      <c r="P25" s="42"/>
      <c r="Q25" s="4"/>
      <c r="R25" s="4"/>
      <c r="S25" s="4"/>
      <c r="T25" s="4"/>
      <c r="U25" s="4"/>
      <c r="V25" s="53" t="s">
        <v>76</v>
      </c>
      <c r="W25" s="53"/>
      <c r="X25" s="53"/>
      <c r="Y25" s="53"/>
      <c r="Z25" s="53"/>
      <c r="AA25" s="53"/>
      <c r="AB25" s="53"/>
      <c r="AC25" s="43"/>
      <c r="AD25" s="4"/>
    </row>
    <row r="26" spans="1:30" s="38" customFormat="1" ht="13.5" customHeight="1" x14ac:dyDescent="0.25">
      <c r="A26" s="4"/>
      <c r="B26" s="4"/>
      <c r="C26" s="44" t="s">
        <v>67</v>
      </c>
      <c r="D26" s="40"/>
      <c r="E26" s="40"/>
      <c r="F26" s="54" t="s">
        <v>68</v>
      </c>
      <c r="G26" s="54"/>
      <c r="H26" s="54"/>
      <c r="I26" s="54"/>
      <c r="J26" s="54"/>
      <c r="K26" s="4"/>
      <c r="L26" s="55" t="s">
        <v>69</v>
      </c>
      <c r="M26" s="55"/>
      <c r="N26" s="55"/>
      <c r="O26" s="42"/>
      <c r="P26" s="42"/>
      <c r="Q26" s="4"/>
      <c r="R26" s="4"/>
      <c r="S26" s="4"/>
      <c r="T26" s="4"/>
      <c r="U26" s="4"/>
      <c r="V26" s="54"/>
      <c r="W26" s="54"/>
      <c r="X26" s="54"/>
      <c r="Y26" s="54"/>
      <c r="Z26" s="54"/>
      <c r="AA26" s="54"/>
      <c r="AB26" s="54"/>
      <c r="AC26" s="4"/>
      <c r="AD26" s="4"/>
    </row>
    <row r="27" spans="1:30" ht="13.5" customHeight="1" x14ac:dyDescent="0.2">
      <c r="A27" s="4"/>
      <c r="B27" s="4"/>
      <c r="C27" s="45"/>
      <c r="D27" s="4"/>
      <c r="E27" s="4"/>
      <c r="F27" s="4"/>
      <c r="G27" s="12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</row>
    <row r="28" spans="1:30" ht="13.5" customHeight="1" x14ac:dyDescent="0.2">
      <c r="A28" s="4"/>
      <c r="B28" s="4"/>
      <c r="C28" s="37" t="s">
        <v>70</v>
      </c>
      <c r="D28" s="4"/>
      <c r="E28" s="4"/>
      <c r="F28" s="4"/>
      <c r="G28" s="12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</row>
    <row r="29" spans="1:30" ht="13.5" customHeight="1" x14ac:dyDescent="0.2">
      <c r="A29" s="4"/>
      <c r="B29" s="4"/>
      <c r="C29" s="4"/>
      <c r="D29" s="4"/>
      <c r="E29" s="4"/>
      <c r="F29" s="4"/>
      <c r="G29" s="12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</row>
    <row r="30" spans="1:30" x14ac:dyDescent="0.2">
      <c r="A30" s="4"/>
      <c r="B30" s="4"/>
      <c r="C30" s="39">
        <v>44837</v>
      </c>
      <c r="D30" s="40"/>
      <c r="E30" s="40"/>
      <c r="F30" s="53" t="s">
        <v>71</v>
      </c>
      <c r="G30" s="53"/>
      <c r="H30" s="53"/>
      <c r="I30" s="53"/>
      <c r="J30" s="53"/>
      <c r="K30" s="41"/>
      <c r="L30" s="53"/>
      <c r="M30" s="53"/>
      <c r="N30" s="53"/>
      <c r="O30" s="42"/>
      <c r="P30" s="42"/>
      <c r="Q30" s="4"/>
      <c r="R30" s="4"/>
      <c r="S30" s="4"/>
      <c r="T30" s="4"/>
      <c r="U30" s="4"/>
      <c r="V30" s="53" t="s">
        <v>72</v>
      </c>
      <c r="W30" s="53"/>
      <c r="X30" s="53"/>
      <c r="Y30" s="53"/>
      <c r="Z30" s="53"/>
      <c r="AA30" s="53"/>
      <c r="AB30" s="53"/>
      <c r="AC30" s="4"/>
      <c r="AD30" s="4"/>
    </row>
    <row r="31" spans="1:30" x14ac:dyDescent="0.2">
      <c r="A31" s="4"/>
      <c r="B31" s="4"/>
      <c r="C31" s="44" t="s">
        <v>67</v>
      </c>
      <c r="D31" s="40"/>
      <c r="E31" s="40"/>
      <c r="F31" s="54" t="s">
        <v>68</v>
      </c>
      <c r="G31" s="54"/>
      <c r="H31" s="54"/>
      <c r="I31" s="54"/>
      <c r="J31" s="54"/>
      <c r="K31" s="4"/>
      <c r="L31" s="55" t="s">
        <v>69</v>
      </c>
      <c r="M31" s="55"/>
      <c r="N31" s="55"/>
      <c r="O31" s="42"/>
      <c r="P31" s="42"/>
      <c r="Q31" s="4"/>
      <c r="R31" s="4"/>
      <c r="S31" s="4"/>
      <c r="T31" s="4"/>
      <c r="U31" s="4"/>
      <c r="V31" s="54"/>
      <c r="W31" s="54"/>
      <c r="X31" s="54"/>
      <c r="Y31" s="54"/>
      <c r="Z31" s="54"/>
      <c r="AA31" s="54"/>
      <c r="AB31" s="54"/>
      <c r="AC31" s="4"/>
      <c r="AD31" s="4"/>
    </row>
    <row r="32" spans="1:30" x14ac:dyDescent="0.2">
      <c r="A32" s="4"/>
      <c r="B32" s="4"/>
      <c r="C32" s="4"/>
      <c r="D32" s="4"/>
      <c r="E32" s="4"/>
      <c r="F32" s="4"/>
      <c r="G32" s="12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</row>
    <row r="33" spans="1:30" x14ac:dyDescent="0.2">
      <c r="A33" s="4"/>
      <c r="B33" s="4"/>
      <c r="C33" s="4"/>
      <c r="D33" s="4"/>
      <c r="E33" s="4"/>
      <c r="F33" s="4"/>
      <c r="G33" s="12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</row>
    <row r="34" spans="1:30" x14ac:dyDescent="0.2">
      <c r="A34" s="4"/>
      <c r="B34" s="4"/>
      <c r="C34" s="37" t="s">
        <v>73</v>
      </c>
      <c r="D34" s="4"/>
      <c r="E34" s="4"/>
      <c r="F34" s="4"/>
      <c r="G34" s="12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</row>
    <row r="35" spans="1:30" x14ac:dyDescent="0.2">
      <c r="A35" s="4"/>
      <c r="B35" s="4"/>
      <c r="C35" s="4"/>
      <c r="D35" s="4"/>
      <c r="E35" s="4"/>
      <c r="F35" s="4"/>
      <c r="G35" s="12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</row>
    <row r="36" spans="1:30" x14ac:dyDescent="0.2">
      <c r="A36" s="4"/>
      <c r="B36" s="4"/>
      <c r="C36" s="53"/>
      <c r="D36" s="53"/>
      <c r="E36" s="53"/>
      <c r="F36" s="53"/>
      <c r="G36" s="53"/>
      <c r="H36" s="53"/>
      <c r="I36" s="53"/>
      <c r="J36" s="53"/>
      <c r="K36" s="53"/>
      <c r="L36" s="53"/>
      <c r="M36" s="53"/>
      <c r="N36" s="53"/>
      <c r="O36" s="53"/>
      <c r="P36" s="53"/>
      <c r="Q36" s="53"/>
      <c r="R36" s="53"/>
      <c r="S36" s="53"/>
      <c r="T36" s="53"/>
      <c r="U36" s="53"/>
      <c r="V36" s="53"/>
      <c r="W36" s="53"/>
      <c r="X36" s="53"/>
      <c r="Y36" s="53"/>
      <c r="Z36" s="53"/>
      <c r="AA36" s="53"/>
      <c r="AB36" s="53"/>
      <c r="AC36" s="53"/>
      <c r="AD36" s="53"/>
    </row>
    <row r="37" spans="1:30" x14ac:dyDescent="0.2">
      <c r="A37" s="4"/>
      <c r="B37" s="4"/>
      <c r="C37" s="4"/>
      <c r="D37" s="4"/>
      <c r="E37" s="4"/>
      <c r="F37" s="4"/>
      <c r="G37" s="12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</row>
    <row r="38" spans="1:30" x14ac:dyDescent="0.2">
      <c r="A38" s="4"/>
      <c r="B38" s="4"/>
      <c r="C38" s="4"/>
      <c r="D38" s="4"/>
      <c r="E38" s="4"/>
      <c r="F38" s="4"/>
      <c r="G38" s="12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</row>
    <row r="39" spans="1:30" x14ac:dyDescent="0.2">
      <c r="A39" s="4"/>
      <c r="B39" s="4"/>
      <c r="C39" s="4"/>
      <c r="D39" s="4"/>
      <c r="E39" s="4"/>
      <c r="F39" s="4"/>
      <c r="G39" s="12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</row>
    <row r="40" spans="1:30" x14ac:dyDescent="0.2">
      <c r="A40" s="4"/>
      <c r="B40" s="4"/>
      <c r="C40" s="4"/>
      <c r="D40" s="4"/>
      <c r="E40" s="4"/>
      <c r="F40" s="4"/>
      <c r="G40" s="12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</row>
    <row r="41" spans="1:30" x14ac:dyDescent="0.2">
      <c r="A41" s="4"/>
      <c r="B41" s="4"/>
      <c r="C41" s="4"/>
      <c r="D41" s="4"/>
      <c r="E41" s="4"/>
      <c r="F41" s="4"/>
      <c r="G41" s="12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  <c r="AC41" s="4"/>
      <c r="AD41" s="4"/>
    </row>
    <row r="42" spans="1:30" x14ac:dyDescent="0.2">
      <c r="A42" s="4"/>
      <c r="B42" s="4"/>
      <c r="C42" s="4"/>
      <c r="D42" s="4"/>
      <c r="E42" s="4"/>
      <c r="F42" s="4"/>
      <c r="G42" s="12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  <c r="AD42" s="4"/>
    </row>
    <row r="43" spans="1:30" x14ac:dyDescent="0.2">
      <c r="A43" s="4"/>
      <c r="B43" s="4"/>
      <c r="C43" s="4"/>
      <c r="D43" s="4"/>
      <c r="E43" s="4"/>
      <c r="F43" s="4"/>
      <c r="G43" s="12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  <c r="AD43" s="4"/>
    </row>
    <row r="44" spans="1:30" x14ac:dyDescent="0.2">
      <c r="A44" s="4"/>
      <c r="B44" s="4"/>
      <c r="C44" s="4"/>
      <c r="D44" s="4"/>
      <c r="E44" s="4"/>
      <c r="F44" s="4"/>
      <c r="G44" s="12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</row>
    <row r="45" spans="1:30" x14ac:dyDescent="0.2">
      <c r="A45" s="4"/>
      <c r="B45" s="4"/>
      <c r="C45" s="4"/>
      <c r="D45" s="4"/>
      <c r="E45" s="4"/>
      <c r="F45" s="4"/>
      <c r="G45" s="12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  <c r="AC45" s="4"/>
      <c r="AD45" s="4"/>
    </row>
    <row r="46" spans="1:30" x14ac:dyDescent="0.2">
      <c r="A46" s="4"/>
      <c r="B46" s="4"/>
      <c r="C46" s="4"/>
      <c r="D46" s="4"/>
      <c r="E46" s="4"/>
      <c r="F46" s="4"/>
      <c r="G46" s="12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  <c r="AD46" s="4"/>
    </row>
    <row r="47" spans="1:30" x14ac:dyDescent="0.2">
      <c r="A47" s="4"/>
      <c r="B47" s="4"/>
      <c r="C47" s="4"/>
      <c r="D47" s="4"/>
      <c r="E47" s="4"/>
      <c r="F47" s="4"/>
      <c r="G47" s="12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  <c r="AD47" s="4"/>
    </row>
    <row r="48" spans="1:30" x14ac:dyDescent="0.2">
      <c r="A48" s="4"/>
      <c r="B48" s="4"/>
      <c r="C48" s="4"/>
      <c r="D48" s="4"/>
      <c r="E48" s="4"/>
      <c r="F48" s="4"/>
      <c r="G48" s="12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  <c r="AC48" s="4"/>
      <c r="AD48" s="4"/>
    </row>
    <row r="49" spans="1:30" x14ac:dyDescent="0.2">
      <c r="A49" s="4"/>
      <c r="B49" s="4"/>
      <c r="C49" s="4"/>
      <c r="D49" s="4"/>
      <c r="E49" s="4"/>
      <c r="F49" s="4"/>
      <c r="G49" s="12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</row>
    <row r="50" spans="1:30" x14ac:dyDescent="0.2">
      <c r="A50" s="4"/>
      <c r="B50" s="4"/>
      <c r="C50" s="4"/>
      <c r="D50" s="4"/>
      <c r="E50" s="4"/>
      <c r="F50" s="4"/>
      <c r="G50" s="12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  <c r="AB50" s="4"/>
      <c r="AC50" s="4"/>
      <c r="AD50" s="4"/>
    </row>
    <row r="51" spans="1:30" x14ac:dyDescent="0.2">
      <c r="A51" s="4"/>
      <c r="B51" s="4"/>
      <c r="C51" s="4"/>
      <c r="D51" s="4"/>
      <c r="E51" s="4"/>
      <c r="F51" s="4"/>
      <c r="G51" s="12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  <c r="AD51" s="4"/>
    </row>
    <row r="52" spans="1:30" x14ac:dyDescent="0.2">
      <c r="A52" s="4"/>
      <c r="B52" s="4"/>
      <c r="C52" s="4"/>
      <c r="D52" s="4"/>
      <c r="E52" s="4"/>
      <c r="F52" s="4"/>
      <c r="G52" s="12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  <c r="AB52" s="4"/>
      <c r="AC52" s="4"/>
      <c r="AD52" s="4"/>
    </row>
    <row r="53" spans="1:30" x14ac:dyDescent="0.2">
      <c r="A53" s="4"/>
      <c r="B53" s="4"/>
      <c r="C53" s="4"/>
      <c r="D53" s="4"/>
      <c r="E53" s="4"/>
      <c r="F53" s="4"/>
      <c r="G53" s="12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  <c r="AB53" s="4"/>
      <c r="AC53" s="4"/>
      <c r="AD53" s="4"/>
    </row>
    <row r="54" spans="1:30" x14ac:dyDescent="0.2">
      <c r="A54" s="4"/>
      <c r="B54" s="4"/>
      <c r="C54" s="4"/>
      <c r="D54" s="4"/>
      <c r="E54" s="4"/>
      <c r="F54" s="4"/>
      <c r="G54" s="12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  <c r="AD54" s="4"/>
    </row>
    <row r="55" spans="1:30" x14ac:dyDescent="0.2">
      <c r="A55" s="4"/>
      <c r="B55" s="4"/>
      <c r="C55" s="4"/>
      <c r="D55" s="4"/>
      <c r="E55" s="4"/>
      <c r="F55" s="4"/>
      <c r="G55" s="12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  <c r="AD55" s="4"/>
    </row>
    <row r="56" spans="1:30" x14ac:dyDescent="0.2">
      <c r="A56" s="4"/>
      <c r="B56" s="4"/>
      <c r="C56" s="4"/>
      <c r="D56" s="4"/>
      <c r="E56" s="4"/>
      <c r="F56" s="4"/>
      <c r="G56" s="12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  <c r="AB56" s="4"/>
      <c r="AC56" s="4"/>
      <c r="AD56" s="4"/>
    </row>
    <row r="57" spans="1:30" x14ac:dyDescent="0.2">
      <c r="A57" s="4"/>
      <c r="B57" s="4"/>
      <c r="C57" s="4"/>
      <c r="D57" s="4"/>
      <c r="E57" s="4"/>
      <c r="F57" s="4"/>
      <c r="G57" s="12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  <c r="AB57" s="4"/>
      <c r="AC57" s="4"/>
      <c r="AD57" s="4"/>
    </row>
    <row r="58" spans="1:30" x14ac:dyDescent="0.2">
      <c r="A58" s="4"/>
      <c r="B58" s="4"/>
      <c r="C58" s="4"/>
      <c r="D58" s="4"/>
      <c r="E58" s="4"/>
      <c r="F58" s="4"/>
      <c r="G58" s="12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  <c r="AC58" s="4"/>
      <c r="AD58" s="4"/>
    </row>
    <row r="59" spans="1:30" x14ac:dyDescent="0.2">
      <c r="A59" s="4"/>
      <c r="B59" s="4"/>
      <c r="C59" s="4"/>
      <c r="D59" s="4"/>
      <c r="E59" s="4"/>
      <c r="F59" s="4"/>
      <c r="G59" s="12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  <c r="AA59" s="4"/>
      <c r="AB59" s="4"/>
      <c r="AC59" s="4"/>
      <c r="AD59" s="4"/>
    </row>
    <row r="60" spans="1:30" x14ac:dyDescent="0.2">
      <c r="A60" s="4"/>
      <c r="B60" s="4"/>
      <c r="C60" s="4"/>
      <c r="D60" s="4"/>
      <c r="E60" s="4"/>
      <c r="F60" s="4"/>
      <c r="G60" s="12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  <c r="AA60" s="4"/>
      <c r="AB60" s="4"/>
      <c r="AC60" s="4"/>
      <c r="AD60" s="4"/>
    </row>
    <row r="61" spans="1:30" x14ac:dyDescent="0.2">
      <c r="A61" s="4"/>
      <c r="B61" s="4"/>
      <c r="C61" s="4"/>
      <c r="D61" s="4"/>
      <c r="E61" s="4"/>
      <c r="F61" s="4"/>
      <c r="G61" s="12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  <c r="AA61" s="4"/>
      <c r="AB61" s="4"/>
      <c r="AC61" s="4"/>
      <c r="AD61" s="4"/>
    </row>
    <row r="62" spans="1:30" x14ac:dyDescent="0.2">
      <c r="A62" s="4"/>
      <c r="B62" s="4"/>
      <c r="C62" s="4"/>
      <c r="D62" s="4"/>
      <c r="E62" s="4"/>
      <c r="F62" s="4"/>
      <c r="G62" s="12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  <c r="AA62" s="4"/>
      <c r="AB62" s="4"/>
      <c r="AC62" s="4"/>
      <c r="AD62" s="4"/>
    </row>
    <row r="63" spans="1:30" x14ac:dyDescent="0.2">
      <c r="A63" s="4"/>
      <c r="B63" s="4"/>
      <c r="C63" s="4"/>
      <c r="D63" s="4"/>
      <c r="E63" s="4"/>
      <c r="F63" s="4"/>
      <c r="G63" s="12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  <c r="AB63" s="4"/>
      <c r="AC63" s="4"/>
      <c r="AD63" s="4"/>
    </row>
    <row r="64" spans="1:30" x14ac:dyDescent="0.2">
      <c r="A64" s="4"/>
      <c r="B64" s="4"/>
      <c r="C64" s="4"/>
      <c r="D64" s="4"/>
      <c r="E64" s="4"/>
      <c r="F64" s="4"/>
      <c r="G64" s="12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  <c r="AA64" s="4"/>
      <c r="AB64" s="4"/>
      <c r="AC64" s="4"/>
      <c r="AD64" s="4"/>
    </row>
    <row r="65" spans="1:30" x14ac:dyDescent="0.2">
      <c r="A65" s="4"/>
      <c r="B65" s="4"/>
      <c r="C65" s="4"/>
      <c r="D65" s="4"/>
      <c r="E65" s="4"/>
      <c r="F65" s="4"/>
      <c r="G65" s="12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  <c r="AA65" s="4"/>
      <c r="AB65" s="4"/>
      <c r="AC65" s="4"/>
      <c r="AD65" s="4"/>
    </row>
    <row r="66" spans="1:30" x14ac:dyDescent="0.2">
      <c r="A66" s="4"/>
      <c r="B66" s="4"/>
      <c r="C66" s="4"/>
      <c r="D66" s="4"/>
      <c r="E66" s="4"/>
      <c r="F66" s="4"/>
      <c r="G66" s="12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  <c r="AA66" s="4"/>
      <c r="AB66" s="4"/>
      <c r="AC66" s="4"/>
      <c r="AD66" s="4"/>
    </row>
    <row r="67" spans="1:30" x14ac:dyDescent="0.2">
      <c r="A67" s="4"/>
      <c r="B67" s="4"/>
      <c r="C67" s="4"/>
      <c r="D67" s="4"/>
      <c r="E67" s="4"/>
      <c r="F67" s="4"/>
      <c r="G67" s="12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  <c r="AA67" s="4"/>
      <c r="AB67" s="4"/>
      <c r="AC67" s="4"/>
      <c r="AD67" s="4"/>
    </row>
    <row r="68" spans="1:30" x14ac:dyDescent="0.2">
      <c r="A68" s="4"/>
      <c r="B68" s="4"/>
      <c r="C68" s="4"/>
      <c r="D68" s="4"/>
      <c r="E68" s="4"/>
      <c r="F68" s="4"/>
      <c r="G68" s="12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  <c r="AA68" s="4"/>
      <c r="AB68" s="4"/>
      <c r="AC68" s="4"/>
      <c r="AD68" s="4"/>
    </row>
  </sheetData>
  <mergeCells count="42">
    <mergeCell ref="C4:AC4"/>
    <mergeCell ref="D6:AC6"/>
    <mergeCell ref="D7:AC7"/>
    <mergeCell ref="D8:AC8"/>
    <mergeCell ref="D9:AC9"/>
    <mergeCell ref="D10:AC10"/>
    <mergeCell ref="D11:AC11"/>
    <mergeCell ref="D12:AC12"/>
    <mergeCell ref="A14:A16"/>
    <mergeCell ref="B14:B16"/>
    <mergeCell ref="C14:C16"/>
    <mergeCell ref="D14:D16"/>
    <mergeCell ref="E14:E16"/>
    <mergeCell ref="F14:I14"/>
    <mergeCell ref="J14:J16"/>
    <mergeCell ref="K14:K16"/>
    <mergeCell ref="L14:Z14"/>
    <mergeCell ref="AA14:AA16"/>
    <mergeCell ref="AB14:AB16"/>
    <mergeCell ref="AC14:AC16"/>
    <mergeCell ref="AD14:AD16"/>
    <mergeCell ref="F15:F16"/>
    <mergeCell ref="G15:G16"/>
    <mergeCell ref="H15:H16"/>
    <mergeCell ref="I15:I16"/>
    <mergeCell ref="L15:P15"/>
    <mergeCell ref="Q15:U15"/>
    <mergeCell ref="V15:Z15"/>
    <mergeCell ref="C19:M19"/>
    <mergeCell ref="F25:J25"/>
    <mergeCell ref="L25:N25"/>
    <mergeCell ref="V25:AB25"/>
    <mergeCell ref="F26:J26"/>
    <mergeCell ref="L26:N26"/>
    <mergeCell ref="V26:AB26"/>
    <mergeCell ref="C36:AD36"/>
    <mergeCell ref="F30:J30"/>
    <mergeCell ref="L30:N30"/>
    <mergeCell ref="V30:AB30"/>
    <mergeCell ref="F31:J31"/>
    <mergeCell ref="L31:N31"/>
    <mergeCell ref="V31:AB31"/>
  </mergeCells>
  <dataValidations count="1">
    <dataValidation type="list" allowBlank="1" showInputMessage="1" showErrorMessage="1" sqref="D7:AC7">
      <formula1>подгруппа</formula1>
      <formula2>0</formula2>
    </dataValidation>
  </dataValidations>
  <pageMargins left="0.23622047244094491" right="0" top="0.39370078740157483" bottom="0.39370078740157483" header="0.51181102362204722" footer="0.51181102362204722"/>
  <pageSetup paperSize="9" scale="10" firstPageNumber="0" orientation="landscape" horizontalDpi="300" verticalDpi="300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73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Обоснование</vt:lpstr>
      <vt:lpstr>Обоснование!Область_печати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Microsoft Corporation</dc:creator>
  <dc:description/>
  <cp:lastModifiedBy>Шляхова Инна Игоревна</cp:lastModifiedBy>
  <cp:revision>16</cp:revision>
  <cp:lastPrinted>2022-10-03T11:27:22Z</cp:lastPrinted>
  <dcterms:created xsi:type="dcterms:W3CDTF">1996-10-08T23:32:33Z</dcterms:created>
  <dcterms:modified xsi:type="dcterms:W3CDTF">2022-10-11T06:50:58Z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ContentTypeId">
    <vt:lpwstr>0x010100C5C28DEBDB15EA44A6166D9FB5FB1653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